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UENTA PUBLICA 4TO TRIMESTRE 2022\Cuenta Pública 4to Trimestre 2022\"/>
    </mc:Choice>
  </mc:AlternateContent>
  <xr:revisionPtr revIDLastSave="0" documentId="13_ncr:1_{E2FDD958-8837-470E-AF3B-D607A7CFCF76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34" i="4" l="1"/>
  <c r="D34" i="4"/>
  <c r="D38" i="4" l="1"/>
  <c r="D14" i="4"/>
  <c r="G29" i="4" l="1"/>
  <c r="G21" i="4"/>
  <c r="G31" i="4"/>
  <c r="G37" i="4"/>
  <c r="F21" i="4"/>
  <c r="F31" i="4"/>
  <c r="F37" i="4"/>
  <c r="E21" i="4"/>
  <c r="E31" i="4"/>
  <c r="E37" i="4"/>
  <c r="D29" i="4"/>
  <c r="D21" i="4" s="1"/>
  <c r="D31" i="4"/>
  <c r="D37" i="4"/>
  <c r="C21" i="4"/>
  <c r="C31" i="4"/>
  <c r="C37" i="4"/>
  <c r="B21" i="4"/>
  <c r="B31" i="4"/>
  <c r="B37" i="4"/>
  <c r="B40" i="4"/>
  <c r="G11" i="4"/>
  <c r="G13" i="4"/>
  <c r="F16" i="4"/>
  <c r="E16" i="4"/>
  <c r="D11" i="4"/>
  <c r="D13" i="4"/>
  <c r="C16" i="4"/>
  <c r="B16" i="4"/>
  <c r="G16" i="4" l="1"/>
  <c r="G40" i="4"/>
  <c r="E40" i="4"/>
  <c r="D16" i="4"/>
  <c r="F40" i="4"/>
  <c r="D40" i="4"/>
  <c r="C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<sst xmlns="http://schemas.openxmlformats.org/spreadsheetml/2006/main" count="63" uniqueCount="40">
  <si>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</si>
  <si>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</si>
  <si>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</si>
  <si>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</si>
  <si>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</si>
  <si>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</si>
  <si>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</si>
  <si>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</si>
  <si>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</si>
  <si>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</si>
  <si>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</si>
  <si>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</si>
  <si>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</si>
  <si>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</si>
  <si>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</si>
  <si>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</si>
  <si>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</si>
  <si>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</si>
  <si>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</si>
  <si>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</si>
  <si>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</si>
  <si>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</si>
  <si>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</si>
  <si>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</si>
  <si>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</si>
  <si>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</si>
  <si>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</si>
  <si>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</si>
  <si>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</si>
  <si>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</si>
  <si>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</si>
  <si>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Organismos y Empresas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</si>
  <si>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</si>
  <si>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</si>
  <si>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</si>
  <si>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</si>
  <si>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</si>
  <si>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</si>
  <si>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</si>
  <si>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Comisión Municipal de Cultura Física y Deporte de León, Guanajuato
Estado Analítico de Ingresos
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</si>
</sst>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3" fontId="8" fillId="0" borderId="6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5" xfId="8" applyFont="1" applyFill="1" applyBorder="1" applyAlignment="1" applyProtection="1">
      <alignment horizontal="center" vertical="top" wrapText="1"/>
      <protection locked="0"/>
    </xf>
    <xf numFmtId="0" fontId="6" fillId="2" borderId="6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486103</xdr:colOff>
      <xdr:row>50</xdr:row>
      <xdr:rowOff>105103</xdr:rowOff>
    </xdr:from>
    <xdr:to>
      <xdr:col>6</xdr:col>
      <xdr:colOff>947577</xdr:colOff>
      <xdr:row>61</xdr:row>
      <xdr:rowOff>100511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103" y="8920655"/>
          <a:ext cx="9303302" cy="158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39</v>
      </c>
      <c r="B1" s="49"/>
      <c r="C1" s="49"/>
      <c r="D1" s="49"/>
      <c r="E1" s="49"/>
      <c r="F1" s="49"/>
      <c r="G1" s="50"/>
    </row>
    <row r="2" spans="1:7" s="3" customFormat="1" x14ac:dyDescent="0.2">
      <c r="A2" s="23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2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4" t="s">
        <v>14</v>
      </c>
      <c r="B5" s="9"/>
      <c r="C5" s="9"/>
      <c r="D5" s="9"/>
      <c r="E5" s="9"/>
      <c r="F5" s="9"/>
      <c r="G5" s="9"/>
    </row>
    <row r="6" spans="1:7" x14ac:dyDescent="0.2">
      <c r="A6" s="35" t="s">
        <v>15</v>
      </c>
      <c r="B6" s="10"/>
      <c r="C6" s="10"/>
      <c r="D6" s="10"/>
      <c r="E6" s="10"/>
      <c r="F6" s="10"/>
      <c r="G6" s="10"/>
    </row>
    <row r="7" spans="1:7" x14ac:dyDescent="0.2">
      <c r="A7" s="34" t="s">
        <v>16</v>
      </c>
      <c r="B7" s="10"/>
      <c r="C7" s="10"/>
      <c r="D7" s="10"/>
      <c r="E7" s="10"/>
      <c r="F7" s="10"/>
      <c r="G7" s="10"/>
    </row>
    <row r="8" spans="1:7" x14ac:dyDescent="0.2">
      <c r="A8" s="34" t="s">
        <v>17</v>
      </c>
      <c r="B8" s="10"/>
      <c r="C8" s="10"/>
      <c r="D8" s="10"/>
      <c r="E8" s="10"/>
      <c r="F8" s="10"/>
      <c r="G8" s="10"/>
    </row>
    <row r="9" spans="1:7" x14ac:dyDescent="0.2">
      <c r="A9" s="34" t="s">
        <v>18</v>
      </c>
      <c r="B9" s="10"/>
      <c r="C9" s="10"/>
      <c r="D9" s="10"/>
      <c r="E9" s="10"/>
      <c r="F9" s="10"/>
      <c r="G9" s="10"/>
    </row>
    <row r="10" spans="1:7" x14ac:dyDescent="0.2">
      <c r="A10" s="35" t="s">
        <v>19</v>
      </c>
      <c r="B10" s="10"/>
      <c r="C10" s="10"/>
      <c r="D10" s="10"/>
      <c r="E10" s="10"/>
      <c r="F10" s="10"/>
      <c r="G10" s="10"/>
    </row>
    <row r="11" spans="1:7" x14ac:dyDescent="0.2">
      <c r="A11" s="34" t="s">
        <v>20</v>
      </c>
      <c r="B11" s="42">
        <v>50687298</v>
      </c>
      <c r="C11" s="42">
        <v>11420754</v>
      </c>
      <c r="D11" s="42">
        <f>+B11+C11</f>
        <v>62108052</v>
      </c>
      <c r="E11" s="42">
        <v>65235764</v>
      </c>
      <c r="F11" s="42">
        <v>65235764</v>
      </c>
      <c r="G11" s="42">
        <f>+F11-B11</f>
        <v>14548466</v>
      </c>
    </row>
    <row r="12" spans="1:7" ht="22.5" x14ac:dyDescent="0.2">
      <c r="A12" s="34" t="s">
        <v>21</v>
      </c>
      <c r="B12" s="42"/>
      <c r="C12" s="42"/>
      <c r="D12" s="42"/>
      <c r="E12" s="42"/>
      <c r="F12" s="42"/>
      <c r="G12" s="42"/>
    </row>
    <row r="13" spans="1:7" ht="22.5" x14ac:dyDescent="0.2">
      <c r="A13" s="34" t="s">
        <v>22</v>
      </c>
      <c r="B13" s="42">
        <v>50116830</v>
      </c>
      <c r="C13" s="42">
        <v>35081214</v>
      </c>
      <c r="D13" s="42">
        <f>+B13+C13</f>
        <v>85198044</v>
      </c>
      <c r="E13" s="42">
        <v>85208044</v>
      </c>
      <c r="F13" s="42">
        <v>85208044</v>
      </c>
      <c r="G13" s="42">
        <f>+F13-B13</f>
        <v>35091214</v>
      </c>
    </row>
    <row r="14" spans="1:7" x14ac:dyDescent="0.2">
      <c r="A14" s="34" t="s">
        <v>23</v>
      </c>
      <c r="B14" s="42"/>
      <c r="C14" s="42">
        <v>3402888</v>
      </c>
      <c r="D14" s="42">
        <f>+B14+C14</f>
        <v>3402888</v>
      </c>
      <c r="E14" s="42"/>
      <c r="F14" s="42"/>
      <c r="G14" s="42"/>
    </row>
    <row r="15" spans="1:7" x14ac:dyDescent="0.2">
      <c r="A15" s="36"/>
      <c r="B15" s="43"/>
      <c r="C15" s="43"/>
      <c r="D15" s="43"/>
      <c r="E15" s="43"/>
      <c r="F15" s="43"/>
      <c r="G15" s="43"/>
    </row>
    <row r="16" spans="1:7" x14ac:dyDescent="0.2">
      <c r="A16" s="37" t="s">
        <v>24</v>
      </c>
      <c r="B16" s="44">
        <f>SUM(B5:B15)</f>
        <v>100804128</v>
      </c>
      <c r="C16" s="44">
        <f t="shared" ref="C16:G16" si="0">SUM(C5:C15)</f>
        <v>49904856</v>
      </c>
      <c r="D16" s="44">
        <f t="shared" si="0"/>
        <v>150708984</v>
      </c>
      <c r="E16" s="44">
        <f t="shared" si="0"/>
        <v>150443808</v>
      </c>
      <c r="F16" s="45">
        <f t="shared" si="0"/>
        <v>150443808</v>
      </c>
      <c r="G16" s="46">
        <f t="shared" si="0"/>
        <v>49639680</v>
      </c>
    </row>
    <row r="17" spans="1:9" x14ac:dyDescent="0.2">
      <c r="A17" s="38"/>
      <c r="B17" s="15"/>
      <c r="C17" s="15"/>
      <c r="D17" s="17"/>
      <c r="E17" s="16" t="s">
        <v>25</v>
      </c>
      <c r="F17" s="18"/>
      <c r="G17" s="14"/>
    </row>
    <row r="18" spans="1:9" ht="10.5" customHeight="1" x14ac:dyDescent="0.2">
      <c r="A18" s="28"/>
      <c r="B18" s="53" t="s">
        <v>0</v>
      </c>
      <c r="C18" s="54"/>
      <c r="D18" s="54"/>
      <c r="E18" s="54"/>
      <c r="F18" s="55"/>
      <c r="G18" s="51" t="s">
        <v>7</v>
      </c>
    </row>
    <row r="19" spans="1:9" ht="22.5" x14ac:dyDescent="0.2">
      <c r="A19" s="26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9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9" x14ac:dyDescent="0.2">
      <c r="A21" s="21" t="s">
        <v>27</v>
      </c>
      <c r="B21" s="11">
        <f>SUM(B22:B29)</f>
        <v>50116830</v>
      </c>
      <c r="C21" s="11">
        <f t="shared" ref="C21:G21" si="1">SUM(C22:C29)</f>
        <v>35081214</v>
      </c>
      <c r="D21" s="11">
        <f t="shared" si="1"/>
        <v>85198044</v>
      </c>
      <c r="E21" s="11">
        <f t="shared" si="1"/>
        <v>85208044</v>
      </c>
      <c r="F21" s="11">
        <f t="shared" si="1"/>
        <v>85208044</v>
      </c>
      <c r="G21" s="11">
        <f t="shared" si="1"/>
        <v>35091214</v>
      </c>
    </row>
    <row r="22" spans="1:9" x14ac:dyDescent="0.2">
      <c r="A22" s="39" t="s">
        <v>14</v>
      </c>
      <c r="B22" s="12"/>
      <c r="C22" s="12"/>
      <c r="D22" s="12"/>
      <c r="E22" s="12"/>
      <c r="F22" s="12"/>
      <c r="G22" s="12"/>
    </row>
    <row r="23" spans="1:9" x14ac:dyDescent="0.2">
      <c r="A23" s="39" t="s">
        <v>15</v>
      </c>
      <c r="B23" s="12"/>
      <c r="C23" s="12"/>
      <c r="D23" s="12"/>
      <c r="E23" s="12"/>
      <c r="F23" s="12"/>
      <c r="G23" s="12"/>
    </row>
    <row r="24" spans="1:9" x14ac:dyDescent="0.2">
      <c r="A24" s="39" t="s">
        <v>16</v>
      </c>
      <c r="B24" s="12"/>
      <c r="C24" s="12"/>
      <c r="D24" s="12"/>
      <c r="E24" s="12"/>
      <c r="F24" s="12"/>
      <c r="G24" s="12"/>
    </row>
    <row r="25" spans="1:9" x14ac:dyDescent="0.2">
      <c r="A25" s="39" t="s">
        <v>17</v>
      </c>
      <c r="B25" s="12"/>
      <c r="C25" s="12"/>
      <c r="D25" s="12"/>
      <c r="E25" s="12"/>
      <c r="F25" s="12"/>
      <c r="G25" s="12"/>
    </row>
    <row r="26" spans="1:9" x14ac:dyDescent="0.2">
      <c r="A26" s="39" t="s">
        <v>28</v>
      </c>
      <c r="B26" s="12"/>
      <c r="C26" s="12"/>
      <c r="D26" s="12"/>
      <c r="E26" s="12"/>
      <c r="F26" s="12"/>
      <c r="G26" s="12"/>
    </row>
    <row r="27" spans="1:9" x14ac:dyDescent="0.2">
      <c r="A27" s="39" t="s">
        <v>29</v>
      </c>
      <c r="B27" s="12"/>
      <c r="C27" s="12"/>
      <c r="D27" s="12"/>
      <c r="E27" s="12"/>
      <c r="F27" s="12"/>
      <c r="G27" s="12"/>
    </row>
    <row r="28" spans="1:9" ht="22.5" x14ac:dyDescent="0.2">
      <c r="A28" s="39" t="s">
        <v>30</v>
      </c>
      <c r="B28" s="12"/>
      <c r="C28" s="12"/>
      <c r="D28" s="12"/>
      <c r="E28" s="12"/>
      <c r="F28" s="12"/>
      <c r="G28" s="12"/>
    </row>
    <row r="29" spans="1:9" ht="22.5" x14ac:dyDescent="0.2">
      <c r="A29" s="39" t="s">
        <v>22</v>
      </c>
      <c r="B29" s="12">
        <v>50116830</v>
      </c>
      <c r="C29" s="12">
        <v>35081214</v>
      </c>
      <c r="D29" s="12">
        <f>+B29+C29</f>
        <v>85198044</v>
      </c>
      <c r="E29" s="12">
        <v>85208044</v>
      </c>
      <c r="F29" s="12">
        <v>85208044</v>
      </c>
      <c r="G29" s="12">
        <f>+F29-B29</f>
        <v>35091214</v>
      </c>
      <c r="I29" s="47"/>
    </row>
    <row r="30" spans="1:9" x14ac:dyDescent="0.2">
      <c r="A30" s="39"/>
      <c r="B30" s="12"/>
      <c r="C30" s="12"/>
      <c r="D30" s="12"/>
      <c r="E30" s="12"/>
      <c r="F30" s="12"/>
      <c r="G30" s="12"/>
    </row>
    <row r="31" spans="1:9" x14ac:dyDescent="0.2">
      <c r="A31" s="21" t="s">
        <v>31</v>
      </c>
      <c r="B31" s="13">
        <f>SUM(B32:B35)</f>
        <v>50687298</v>
      </c>
      <c r="C31" s="13">
        <f t="shared" ref="C31:G31" si="2">SUM(C32:C35)</f>
        <v>11420754</v>
      </c>
      <c r="D31" s="13">
        <f t="shared" si="2"/>
        <v>62108052</v>
      </c>
      <c r="E31" s="13">
        <f t="shared" si="2"/>
        <v>65235764</v>
      </c>
      <c r="F31" s="13">
        <f t="shared" si="2"/>
        <v>65235764</v>
      </c>
      <c r="G31" s="13">
        <f t="shared" si="2"/>
        <v>14548466</v>
      </c>
    </row>
    <row r="32" spans="1:9" x14ac:dyDescent="0.2">
      <c r="A32" s="39" t="s">
        <v>15</v>
      </c>
      <c r="B32" s="12"/>
      <c r="C32" s="12"/>
      <c r="D32" s="12"/>
      <c r="E32" s="12"/>
      <c r="F32" s="12"/>
      <c r="G32" s="12"/>
    </row>
    <row r="33" spans="1:7" x14ac:dyDescent="0.2">
      <c r="A33" s="39" t="s">
        <v>32</v>
      </c>
      <c r="B33" s="12"/>
      <c r="C33" s="12"/>
      <c r="D33" s="12"/>
      <c r="E33" s="12"/>
      <c r="F33" s="12"/>
      <c r="G33" s="12"/>
    </row>
    <row r="34" spans="1:7" ht="22.5" x14ac:dyDescent="0.2">
      <c r="A34" s="39" t="s">
        <v>33</v>
      </c>
      <c r="B34" s="12">
        <v>50687298</v>
      </c>
      <c r="C34" s="10">
        <v>11420754</v>
      </c>
      <c r="D34" s="10">
        <f>+B34+C34</f>
        <v>62108052</v>
      </c>
      <c r="E34" s="10">
        <v>65235764</v>
      </c>
      <c r="F34" s="10">
        <v>65235764</v>
      </c>
      <c r="G34" s="10">
        <f>+F34-B34</f>
        <v>14548466</v>
      </c>
    </row>
    <row r="35" spans="1:7" ht="22.5" x14ac:dyDescent="0.2">
      <c r="A35" s="39" t="s">
        <v>22</v>
      </c>
      <c r="B35" s="12"/>
      <c r="C35" s="12"/>
      <c r="D35" s="12"/>
      <c r="E35" s="12"/>
      <c r="F35" s="12"/>
      <c r="G35" s="12"/>
    </row>
    <row r="36" spans="1:7" x14ac:dyDescent="0.2">
      <c r="A36" s="40"/>
      <c r="B36" s="12"/>
      <c r="C36" s="12"/>
      <c r="D36" s="12"/>
      <c r="E36" s="12"/>
      <c r="F36" s="12"/>
      <c r="G36" s="12"/>
    </row>
    <row r="37" spans="1:7" x14ac:dyDescent="0.2">
      <c r="A37" s="22" t="s">
        <v>34</v>
      </c>
      <c r="B37" s="13">
        <f>+B38</f>
        <v>0</v>
      </c>
      <c r="C37" s="13">
        <f t="shared" ref="C37:G37" si="3">+C38</f>
        <v>3402888</v>
      </c>
      <c r="D37" s="13">
        <f t="shared" si="3"/>
        <v>3402888</v>
      </c>
      <c r="E37" s="13">
        <f t="shared" si="3"/>
        <v>0</v>
      </c>
      <c r="F37" s="13">
        <f t="shared" si="3"/>
        <v>0</v>
      </c>
      <c r="G37" s="13">
        <f t="shared" si="3"/>
        <v>0</v>
      </c>
    </row>
    <row r="38" spans="1:7" x14ac:dyDescent="0.2">
      <c r="A38" s="39" t="s">
        <v>23</v>
      </c>
      <c r="B38" s="12"/>
      <c r="C38" s="12">
        <v>3402888</v>
      </c>
      <c r="D38" s="12">
        <f>+B38+C38</f>
        <v>3402888</v>
      </c>
      <c r="E38" s="12"/>
      <c r="F38" s="12"/>
      <c r="G38" s="12"/>
    </row>
    <row r="39" spans="1:7" x14ac:dyDescent="0.2">
      <c r="A39" s="39"/>
      <c r="B39" s="13"/>
      <c r="C39" s="13"/>
      <c r="D39" s="13"/>
      <c r="E39" s="13"/>
      <c r="F39" s="13"/>
      <c r="G39" s="13"/>
    </row>
    <row r="40" spans="1:7" x14ac:dyDescent="0.2">
      <c r="A40" s="41" t="s">
        <v>24</v>
      </c>
      <c r="B40" s="29">
        <f>+B21+B31+B37</f>
        <v>100804128</v>
      </c>
      <c r="C40" s="29">
        <f t="shared" ref="C40:G40" si="4">+C21+C31+C37</f>
        <v>49904856</v>
      </c>
      <c r="D40" s="29">
        <f t="shared" si="4"/>
        <v>150708984</v>
      </c>
      <c r="E40" s="29">
        <f t="shared" si="4"/>
        <v>150443808</v>
      </c>
      <c r="F40" s="29">
        <f t="shared" si="4"/>
        <v>150443808</v>
      </c>
      <c r="G40" s="29">
        <f t="shared" si="4"/>
        <v>49639680</v>
      </c>
    </row>
    <row r="41" spans="1:7" x14ac:dyDescent="0.2">
      <c r="A41" s="30"/>
      <c r="B41" s="31"/>
      <c r="C41" s="31"/>
      <c r="D41" s="31"/>
      <c r="E41" s="32" t="s">
        <v>25</v>
      </c>
      <c r="F41" s="33"/>
      <c r="G41" s="14"/>
    </row>
    <row r="43" spans="1:7" ht="22.5" x14ac:dyDescent="0.2">
      <c r="A43" s="19" t="s">
        <v>35</v>
      </c>
    </row>
    <row r="44" spans="1:7" x14ac:dyDescent="0.2">
      <c r="A44" s="20" t="s">
        <v>36</v>
      </c>
    </row>
    <row r="45" spans="1:7" x14ac:dyDescent="0.2">
      <c r="A45" s="20" t="s">
        <v>38</v>
      </c>
    </row>
    <row r="46" spans="1:7" x14ac:dyDescent="0.2">
      <c r="A46" s="20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rintOptions horizontalCentered="1" verticalCentered="1"/>
  <pageMargins left="0.31496062992125984" right="0.11811023622047245" top="0.35433070866141736" bottom="0.35433070866141736" header="0.31496062992125984" footer="0.31496062992125984"/>
  <pageSetup paperSize="9" scale="72" orientation="landscape" r:id="rId1"/>
  <ignoredErrors>
    <ignoredError sqref="B20:F20 B4:F4" numberStoredAsText="1"/>
    <ignoredError sqref="D11 G11 G13 B16:G16 B21:G21 D29 G29 B31:G31 B37:G37 B40:G40 D13 D14 D38 D34 G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27E2E3-2DA8-4468-B213-3560CB16B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Ángeles Ramírez</cp:lastModifiedBy>
  <cp:revision/>
  <cp:lastPrinted>2023-01-23T23:22:59Z</cp:lastPrinted>
  <dcterms:created xsi:type="dcterms:W3CDTF">2012-12-11T20:48:19Z</dcterms:created>
  <dcterms:modified xsi:type="dcterms:W3CDTF">2023-01-25T16:52:03Z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